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120" yWindow="105" windowWidth="15600" windowHeight="7995"/>
  </bookViews>
  <sheets>
    <sheet name="EFE" sheetId="1" r:id="rId1"/>
  </sheets>
  <definedNames>
    <definedName name="_xlnm._FilterDatabase" localSheetId="0" hidden="1">EFE!$C$2:$E$63</definedName>
  </definedNames>
  <calcPr calcId="145621"/>
</workbook>
</file>

<file path=xl/calcChain.xml><?xml version="1.0" encoding="utf-8"?>
<calcChain xmlns="http://schemas.openxmlformats.org/spreadsheetml/2006/main">
  <c r="E60" i="1" l="1"/>
  <c r="D60" i="1"/>
  <c r="E58" i="1"/>
  <c r="D58" i="1"/>
  <c r="E45" i="1"/>
  <c r="D45" i="1"/>
  <c r="E34" i="1"/>
  <c r="D34" i="1"/>
  <c r="E53" i="1"/>
  <c r="D53" i="1"/>
  <c r="E48" i="1"/>
  <c r="D48" i="1"/>
  <c r="E41" i="1"/>
  <c r="D41" i="1"/>
  <c r="E37" i="1"/>
  <c r="D37" i="1"/>
  <c r="E17" i="1"/>
  <c r="D17" i="1"/>
  <c r="E5" i="1"/>
  <c r="D5" i="1"/>
  <c r="E54" i="1"/>
  <c r="D54" i="1"/>
  <c r="E49" i="1"/>
  <c r="D49" i="1"/>
</calcChain>
</file>

<file path=xl/sharedStrings.xml><?xml version="1.0" encoding="utf-8"?>
<sst xmlns="http://schemas.openxmlformats.org/spreadsheetml/2006/main" count="58" uniqueCount="50">
  <si>
    <t>Concepto</t>
  </si>
  <si>
    <t>Flujo de Efectivo de las Actividades de Operación</t>
  </si>
  <si>
    <t>Origen</t>
  </si>
  <si>
    <t>Impuestos</t>
  </si>
  <si>
    <t>Cuotas y Aportaciones de Seguridad Social</t>
  </si>
  <si>
    <t>Contribuciones de mejoras</t>
  </si>
  <si>
    <t>Derechos</t>
  </si>
  <si>
    <t>Productos de Tipo Corriente</t>
  </si>
  <si>
    <t>Aprovechamientos de Tipo Corriente</t>
  </si>
  <si>
    <t>Ingresos por Venta de Bienes y Servicios</t>
  </si>
  <si>
    <t>Ingresos no Comprendidos en las Fracciones de la Ley de Ingresos Causados en Ejercicios Fiscales Anteriores Pendientes de Liquidación o Pago</t>
  </si>
  <si>
    <t>Participaciones y Aportaciones</t>
  </si>
  <si>
    <t>Transferencias, Asignaciones y Subsidios y Otras Ayudas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</si>
  <si>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</si>
  <si>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</si>
  <si>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</si>
  <si>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</si>
  <si>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</si>
  <si>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</si>
  <si>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</si>
  <si>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 xml:space="preserve">Subsidios y Subvenciones 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</si>
  <si>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</si>
  <si>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</si>
  <si>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</si>
  <si>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</si>
  <si>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</si>
  <si>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</si>
  <si>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 xml:space="preserve">Participaciones </t>
  </si>
  <si>
    <t>Aportaciones</t>
  </si>
  <si>
    <t>Convenios</t>
  </si>
  <si>
    <t>Otras Aplicaciones de Operación</t>
  </si>
  <si>
    <t>Flujo Neto de Efectivo por Actividades de Operación</t>
  </si>
  <si>
    <t>Flujo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</si>
  <si>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</si>
  <si>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</si>
  <si>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</si>
  <si>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</si>
  <si>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 Neto de Efectivo por Actividades de Inversión</t>
  </si>
  <si>
    <t>Flujo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</si>
  <si>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</si>
  <si>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</si>
  <si>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</si>
  <si>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</si>
  <si>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</si>
  <si>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</si>
  <si>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 Neto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</si>
  <si>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</si>
  <si>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</si>
  <si>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</si>
  <si>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JUNTA MUNICIPAL DE AGUA POTABLE Y ALCANTARILLADO DE CORTAZAR, GTO.
Estado de Flujos de Efectivo
DEL 1 DE ENERO AL AL 30 DE JUNIO DEL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</si>
</sst>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9">
    <xf numFmtId="0" fontId="0" fillId="0" borderId="0" xfId="0"/>
    <xf numFmtId="0" fontId="3" fillId="0" borderId="0" xfId="8" applyFont="1" applyProtection="1">
      <protection locked="0"/>
    </xf>
    <xf numFmtId="0" fontId="3" fillId="0" borderId="0" xfId="8" applyFont="1" applyAlignment="1" applyProtection="1">
      <alignment vertical="top" wrapText="1"/>
      <protection locked="0"/>
    </xf>
    <xf numFmtId="4" fontId="3" fillId="0" borderId="0" xfId="8" applyNumberFormat="1" applyFont="1" applyAlignment="1" applyProtection="1">
      <alignment vertical="top"/>
      <protection locked="0"/>
    </xf>
    <xf numFmtId="0" fontId="2" fillId="0" borderId="2" xfId="8" applyFont="1" applyBorder="1" applyAlignment="1" applyProtection="1">
      <alignment horizontal="center" vertical="top" wrapText="1"/>
      <protection locked="0"/>
    </xf>
    <xf numFmtId="4" fontId="2" fillId="0" borderId="2" xfId="8" applyNumberFormat="1" applyFont="1" applyBorder="1" applyAlignment="1" applyProtection="1">
      <alignment vertical="top" wrapText="1"/>
      <protection locked="0"/>
    </xf>
    <xf numFmtId="4" fontId="3" fillId="0" borderId="2" xfId="8" applyNumberFormat="1" applyFont="1" applyBorder="1" applyAlignment="1" applyProtection="1">
      <alignment vertical="top" wrapText="1"/>
      <protection locked="0"/>
    </xf>
    <xf numFmtId="0" fontId="2" fillId="2" borderId="7" xfId="8" applyFont="1" applyFill="1" applyBorder="1" applyAlignment="1">
      <alignment horizontal="center" vertical="center" wrapText="1"/>
    </xf>
    <xf numFmtId="0" fontId="2" fillId="2" borderId="8" xfId="8" applyFont="1" applyFill="1" applyBorder="1" applyAlignment="1">
      <alignment horizontal="center" vertical="center" wrapText="1"/>
    </xf>
    <xf numFmtId="0" fontId="3" fillId="0" borderId="3" xfId="8" applyFont="1" applyBorder="1" applyProtection="1">
      <protection locked="0"/>
    </xf>
    <xf numFmtId="0" fontId="3" fillId="0" borderId="3" xfId="8" applyFont="1" applyBorder="1" applyAlignment="1">
      <alignment vertical="top" wrapText="1"/>
    </xf>
    <xf numFmtId="0" fontId="3" fillId="0" borderId="1" xfId="8" applyFont="1" applyBorder="1" applyProtection="1">
      <protection locked="0"/>
    </xf>
    <xf numFmtId="0" fontId="2" fillId="0" borderId="1" xfId="8" applyFont="1" applyBorder="1" applyAlignment="1">
      <alignment horizontal="left" vertical="top"/>
    </xf>
    <xf numFmtId="0" fontId="2" fillId="0" borderId="1" xfId="8" applyFont="1" applyBorder="1" applyAlignment="1">
      <alignment vertical="top"/>
    </xf>
    <xf numFmtId="0" fontId="3" fillId="0" borderId="5" xfId="8" applyFont="1" applyBorder="1" applyProtection="1">
      <protection locked="0"/>
    </xf>
    <xf numFmtId="4" fontId="3" fillId="0" borderId="4" xfId="8" applyNumberFormat="1" applyFont="1" applyBorder="1" applyAlignment="1">
      <alignment vertical="top"/>
    </xf>
    <xf numFmtId="0" fontId="6" fillId="0" borderId="1" xfId="8" applyFont="1" applyBorder="1" applyAlignment="1">
      <alignment vertical="top"/>
    </xf>
    <xf numFmtId="0" fontId="2" fillId="2" borderId="9" xfId="8" applyFont="1" applyFill="1" applyBorder="1" applyAlignment="1" applyProtection="1">
      <alignment horizontal="center" vertical="center" wrapText="1"/>
      <protection locked="0"/>
    </xf>
    <xf numFmtId="0" fontId="2" fillId="2" borderId="10" xfId="8" applyFont="1" applyFill="1" applyBorder="1" applyAlignment="1" applyProtection="1">
      <alignment horizontal="center" vertical="center" wrapText="1"/>
      <protection locked="0"/>
    </xf>
    <xf numFmtId="0" fontId="2" fillId="2" borderId="11" xfId="8" applyFont="1" applyFill="1" applyBorder="1" applyAlignment="1" applyProtection="1">
      <alignment horizontal="center" vertical="center" wrapText="1"/>
      <protection locked="0"/>
    </xf>
    <xf numFmtId="0" fontId="2" fillId="2" borderId="6" xfId="8" applyFont="1" applyFill="1" applyBorder="1" applyAlignment="1">
      <alignment horizontal="center" vertical="center" wrapText="1"/>
    </xf>
    <xf numFmtId="0" fontId="2" fillId="2" borderId="7" xfId="8" applyFont="1" applyFill="1" applyBorder="1" applyAlignment="1">
      <alignment horizontal="center" vertical="center" wrapText="1"/>
    </xf>
    <xf numFmtId="4" fontId="3" fillId="0" borderId="0" xfId="8" applyNumberFormat="1" applyFont="1" applyFill="1" applyBorder="1" applyAlignment="1" applyProtection="1">
      <alignment vertical="top" wrapText="1"/>
      <protection locked="0"/>
    </xf>
    <xf numFmtId="4" fontId="3" fillId="0" borderId="2" xfId="8" applyNumberFormat="1" applyFont="1" applyFill="1" applyBorder="1" applyAlignment="1" applyProtection="1">
      <alignment vertical="top" wrapText="1"/>
      <protection locked="0"/>
    </xf>
    <xf numFmtId="4" fontId="2" fillId="0" borderId="2" xfId="8" applyNumberFormat="1" applyFont="1" applyFill="1" applyBorder="1" applyAlignment="1" applyProtection="1">
      <alignment vertical="top" wrapText="1"/>
      <protection locked="0"/>
    </xf>
    <xf numFmtId="0" fontId="3" fillId="0" borderId="9" xfId="8" applyFont="1" applyBorder="1" applyProtection="1">
      <protection locked="0"/>
    </xf>
    <xf numFmtId="0" fontId="3" fillId="0" borderId="10" xfId="8" applyFont="1" applyBorder="1" applyProtection="1">
      <protection locked="0"/>
    </xf>
    <xf numFmtId="0" fontId="2" fillId="0" borderId="10" xfId="8" applyFont="1" applyBorder="1" applyAlignment="1">
      <alignment horizontal="center" vertical="center" wrapText="1"/>
    </xf>
    <xf numFmtId="0" fontId="2" fillId="0" borderId="11" xfId="8" applyFont="1" applyBorder="1" applyAlignment="1">
      <alignment horizontal="center" vertical="center" wrapText="1"/>
    </xf>
    <xf numFmtId="0" fontId="3" fillId="0" borderId="0" xfId="8" applyFont="1" applyBorder="1" applyProtection="1">
      <protection locked="0"/>
    </xf>
    <xf numFmtId="0" fontId="2" fillId="0" borderId="0" xfId="8" applyFont="1" applyBorder="1" applyAlignment="1">
      <alignment horizontal="left" vertical="top" wrapText="1"/>
    </xf>
    <xf numFmtId="0" fontId="2" fillId="0" borderId="0" xfId="8" applyFont="1" applyBorder="1" applyAlignment="1" applyProtection="1">
      <alignment horizontal="center" vertical="top" wrapText="1"/>
      <protection locked="0"/>
    </xf>
    <xf numFmtId="0" fontId="2" fillId="0" borderId="0" xfId="8" applyFont="1" applyBorder="1" applyAlignment="1">
      <alignment horizontal="left" vertical="top"/>
    </xf>
    <xf numFmtId="0" fontId="2" fillId="0" borderId="0" xfId="8" applyFont="1" applyBorder="1" applyAlignment="1">
      <alignment horizontal="left" vertical="top" wrapText="1" indent="1"/>
    </xf>
    <xf numFmtId="4" fontId="2" fillId="0" borderId="0" xfId="8" applyNumberFormat="1" applyFont="1" applyBorder="1" applyAlignment="1" applyProtection="1">
      <alignment vertical="top" wrapText="1"/>
      <protection locked="0"/>
    </xf>
    <xf numFmtId="0" fontId="3" fillId="0" borderId="0" xfId="8" applyFont="1" applyBorder="1" applyAlignment="1">
      <alignment horizontal="left" vertical="top" wrapText="1"/>
    </xf>
    <xf numFmtId="0" fontId="2" fillId="0" borderId="0" xfId="8" applyFont="1" applyBorder="1" applyAlignment="1">
      <alignment vertical="top" wrapText="1"/>
    </xf>
    <xf numFmtId="4" fontId="3" fillId="0" borderId="0" xfId="8" applyNumberFormat="1" applyFont="1" applyBorder="1" applyAlignment="1" applyProtection="1">
      <alignment vertical="top" wrapText="1"/>
      <protection locked="0"/>
    </xf>
    <xf numFmtId="0" fontId="3" fillId="0" borderId="0" xfId="8" applyFont="1" applyBorder="1" applyAlignment="1">
      <alignment horizontal="left" vertical="top" wrapText="1" indent="1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4"/>
  <sheetViews>
    <sheetView showGridLines="0" tabSelected="1" zoomScaleNormal="100" workbookViewId="0">
      <selection activeCell="G12" sqref="G12"/>
    </sheetView>
  </sheetViews>
  <sheetFormatPr baseColWidth="10" defaultColWidth="12" defaultRowHeight="11.25" x14ac:dyDescent="0.2"/>
  <cols>
    <col min="1" max="2" width="1.83203125" style="1" customWidth="1"/>
    <col min="3" max="3" width="75" style="2" bestFit="1" customWidth="1"/>
    <col min="4" max="4" width="25.83203125" style="2" customWidth="1"/>
    <col min="5" max="5" width="25.83203125" style="3" customWidth="1"/>
    <col min="6" max="16384" width="12" style="1"/>
  </cols>
  <sheetData>
    <row r="1" spans="1:5" ht="39.950000000000003" customHeight="1" x14ac:dyDescent="0.2">
      <c r="A1" s="17" t="s">
        <v>49</v>
      </c>
      <c r="B1" s="18"/>
      <c r="C1" s="18"/>
      <c r="D1" s="18"/>
      <c r="E1" s="19"/>
    </row>
    <row r="2" spans="1:5" ht="15" customHeight="1" x14ac:dyDescent="0.2">
      <c r="A2" s="20" t="s">
        <v>0</v>
      </c>
      <c r="B2" s="21"/>
      <c r="C2" s="21"/>
      <c r="D2" s="7">
        <v>2018</v>
      </c>
      <c r="E2" s="8">
        <v>2017</v>
      </c>
    </row>
    <row r="3" spans="1:5" ht="15" customHeight="1" x14ac:dyDescent="0.2">
      <c r="A3" s="25"/>
      <c r="B3" s="26"/>
      <c r="C3" s="27"/>
      <c r="D3" s="27"/>
      <c r="E3" s="28"/>
    </row>
    <row r="4" spans="1:5" ht="12.75" customHeight="1" x14ac:dyDescent="0.2">
      <c r="A4" s="12" t="s">
        <v>1</v>
      </c>
      <c r="B4" s="29"/>
      <c r="C4" s="30"/>
      <c r="D4" s="31"/>
      <c r="E4" s="4"/>
    </row>
    <row r="5" spans="1:5" x14ac:dyDescent="0.2">
      <c r="A5" s="11"/>
      <c r="B5" s="32" t="s">
        <v>2</v>
      </c>
      <c r="C5" s="33"/>
      <c r="D5" s="34">
        <f>SUM(D6:D16)</f>
        <v>32891893.27</v>
      </c>
      <c r="E5" s="5">
        <f>SUM(E6:E16)</f>
        <v>57717695.140000001</v>
      </c>
    </row>
    <row r="6" spans="1:5" x14ac:dyDescent="0.2">
      <c r="A6" s="11"/>
      <c r="B6" s="29"/>
      <c r="C6" s="35" t="s">
        <v>3</v>
      </c>
      <c r="D6" s="22">
        <v>0</v>
      </c>
      <c r="E6" s="23">
        <v>0</v>
      </c>
    </row>
    <row r="7" spans="1:5" x14ac:dyDescent="0.2">
      <c r="A7" s="11"/>
      <c r="B7" s="29"/>
      <c r="C7" s="35" t="s">
        <v>4</v>
      </c>
      <c r="D7" s="22">
        <v>0</v>
      </c>
      <c r="E7" s="23">
        <v>0</v>
      </c>
    </row>
    <row r="8" spans="1:5" x14ac:dyDescent="0.2">
      <c r="A8" s="11"/>
      <c r="B8" s="29"/>
      <c r="C8" s="35" t="s">
        <v>5</v>
      </c>
      <c r="D8" s="22">
        <v>0</v>
      </c>
      <c r="E8" s="23">
        <v>0</v>
      </c>
    </row>
    <row r="9" spans="1:5" x14ac:dyDescent="0.2">
      <c r="A9" s="11"/>
      <c r="B9" s="29"/>
      <c r="C9" s="35" t="s">
        <v>6</v>
      </c>
      <c r="D9" s="22">
        <v>31759816.84</v>
      </c>
      <c r="E9" s="23">
        <v>0</v>
      </c>
    </row>
    <row r="10" spans="1:5" x14ac:dyDescent="0.2">
      <c r="A10" s="11"/>
      <c r="B10" s="29"/>
      <c r="C10" s="35" t="s">
        <v>7</v>
      </c>
      <c r="D10" s="22">
        <v>0</v>
      </c>
      <c r="E10" s="23">
        <v>296070.19</v>
      </c>
    </row>
    <row r="11" spans="1:5" x14ac:dyDescent="0.2">
      <c r="A11" s="11"/>
      <c r="B11" s="29"/>
      <c r="C11" s="35" t="s">
        <v>8</v>
      </c>
      <c r="D11" s="22">
        <v>633346.34</v>
      </c>
      <c r="E11" s="23">
        <v>0</v>
      </c>
    </row>
    <row r="12" spans="1:5" x14ac:dyDescent="0.2">
      <c r="A12" s="11"/>
      <c r="B12" s="29"/>
      <c r="C12" s="35" t="s">
        <v>9</v>
      </c>
      <c r="D12" s="22">
        <v>0</v>
      </c>
      <c r="E12" s="23">
        <v>56615777.950000003</v>
      </c>
    </row>
    <row r="13" spans="1:5" ht="22.5" x14ac:dyDescent="0.2">
      <c r="A13" s="11"/>
      <c r="B13" s="29"/>
      <c r="C13" s="35" t="s">
        <v>10</v>
      </c>
      <c r="D13" s="22">
        <v>0</v>
      </c>
      <c r="E13" s="23">
        <v>0</v>
      </c>
    </row>
    <row r="14" spans="1:5" x14ac:dyDescent="0.2">
      <c r="A14" s="11"/>
      <c r="B14" s="29"/>
      <c r="C14" s="35" t="s">
        <v>11</v>
      </c>
      <c r="D14" s="22">
        <v>444844</v>
      </c>
      <c r="E14" s="23">
        <v>805847</v>
      </c>
    </row>
    <row r="15" spans="1:5" x14ac:dyDescent="0.2">
      <c r="A15" s="11"/>
      <c r="B15" s="29"/>
      <c r="C15" s="35" t="s">
        <v>12</v>
      </c>
      <c r="D15" s="22">
        <v>0</v>
      </c>
      <c r="E15" s="23">
        <v>0</v>
      </c>
    </row>
    <row r="16" spans="1:5" x14ac:dyDescent="0.2">
      <c r="A16" s="11"/>
      <c r="B16" s="29"/>
      <c r="C16" s="35" t="s">
        <v>13</v>
      </c>
      <c r="D16" s="22">
        <v>53886.09</v>
      </c>
      <c r="E16" s="23">
        <v>0</v>
      </c>
    </row>
    <row r="17" spans="1:5" x14ac:dyDescent="0.2">
      <c r="A17" s="11"/>
      <c r="B17" s="32" t="s">
        <v>14</v>
      </c>
      <c r="C17" s="33"/>
      <c r="D17" s="34">
        <f>SUM(D18:D33)</f>
        <v>18915127.84</v>
      </c>
      <c r="E17" s="5">
        <f>SUM(E18:E33)</f>
        <v>37315495.759999998</v>
      </c>
    </row>
    <row r="18" spans="1:5" x14ac:dyDescent="0.2">
      <c r="A18" s="11"/>
      <c r="B18" s="29"/>
      <c r="C18" s="35" t="s">
        <v>15</v>
      </c>
      <c r="D18" s="22">
        <v>8175091.5899999999</v>
      </c>
      <c r="E18" s="23">
        <v>16783371.129999999</v>
      </c>
    </row>
    <row r="19" spans="1:5" x14ac:dyDescent="0.2">
      <c r="A19" s="11"/>
      <c r="B19" s="29"/>
      <c r="C19" s="35" t="s">
        <v>16</v>
      </c>
      <c r="D19" s="22">
        <v>3204098.11</v>
      </c>
      <c r="E19" s="23">
        <v>5390137.2300000004</v>
      </c>
    </row>
    <row r="20" spans="1:5" x14ac:dyDescent="0.2">
      <c r="A20" s="11"/>
      <c r="B20" s="29"/>
      <c r="C20" s="35" t="s">
        <v>17</v>
      </c>
      <c r="D20" s="22">
        <v>7524211.7999999998</v>
      </c>
      <c r="E20" s="23">
        <v>15141987.4</v>
      </c>
    </row>
    <row r="21" spans="1:5" x14ac:dyDescent="0.2">
      <c r="A21" s="11"/>
      <c r="B21" s="29"/>
      <c r="C21" s="35" t="s">
        <v>18</v>
      </c>
      <c r="D21" s="22">
        <v>0</v>
      </c>
      <c r="E21" s="23">
        <v>0</v>
      </c>
    </row>
    <row r="22" spans="1:5" x14ac:dyDescent="0.2">
      <c r="A22" s="11"/>
      <c r="B22" s="29"/>
      <c r="C22" s="35" t="s">
        <v>19</v>
      </c>
      <c r="D22" s="22">
        <v>0</v>
      </c>
      <c r="E22" s="23">
        <v>0</v>
      </c>
    </row>
    <row r="23" spans="1:5" x14ac:dyDescent="0.2">
      <c r="A23" s="11"/>
      <c r="B23" s="29"/>
      <c r="C23" s="35" t="s">
        <v>20</v>
      </c>
      <c r="D23" s="22">
        <v>0</v>
      </c>
      <c r="E23" s="23">
        <v>0</v>
      </c>
    </row>
    <row r="24" spans="1:5" x14ac:dyDescent="0.2">
      <c r="A24" s="11"/>
      <c r="B24" s="29"/>
      <c r="C24" s="35" t="s">
        <v>21</v>
      </c>
      <c r="D24" s="22">
        <v>11726.34</v>
      </c>
      <c r="E24" s="23">
        <v>0</v>
      </c>
    </row>
    <row r="25" spans="1:5" x14ac:dyDescent="0.2">
      <c r="A25" s="11"/>
      <c r="B25" s="29"/>
      <c r="C25" s="35" t="s">
        <v>22</v>
      </c>
      <c r="D25" s="22">
        <v>0</v>
      </c>
      <c r="E25" s="23">
        <v>0</v>
      </c>
    </row>
    <row r="26" spans="1:5" x14ac:dyDescent="0.2">
      <c r="A26" s="11"/>
      <c r="B26" s="29"/>
      <c r="C26" s="35" t="s">
        <v>23</v>
      </c>
      <c r="D26" s="22">
        <v>0</v>
      </c>
      <c r="E26" s="23">
        <v>0</v>
      </c>
    </row>
    <row r="27" spans="1:5" x14ac:dyDescent="0.2">
      <c r="A27" s="11"/>
      <c r="B27" s="29"/>
      <c r="C27" s="35" t="s">
        <v>24</v>
      </c>
      <c r="D27" s="22">
        <v>0</v>
      </c>
      <c r="E27" s="23">
        <v>0</v>
      </c>
    </row>
    <row r="28" spans="1:5" x14ac:dyDescent="0.2">
      <c r="A28" s="11"/>
      <c r="B28" s="29"/>
      <c r="C28" s="35" t="s">
        <v>25</v>
      </c>
      <c r="D28" s="22">
        <v>0</v>
      </c>
      <c r="E28" s="23">
        <v>0</v>
      </c>
    </row>
    <row r="29" spans="1:5" x14ac:dyDescent="0.2">
      <c r="A29" s="11"/>
      <c r="B29" s="29"/>
      <c r="C29" s="35" t="s">
        <v>26</v>
      </c>
      <c r="D29" s="22">
        <v>0</v>
      </c>
      <c r="E29" s="23">
        <v>0</v>
      </c>
    </row>
    <row r="30" spans="1:5" x14ac:dyDescent="0.2">
      <c r="A30" s="11"/>
      <c r="B30" s="29"/>
      <c r="C30" s="35" t="s">
        <v>27</v>
      </c>
      <c r="D30" s="22">
        <v>0</v>
      </c>
      <c r="E30" s="23">
        <v>0</v>
      </c>
    </row>
    <row r="31" spans="1:5" x14ac:dyDescent="0.2">
      <c r="A31" s="11"/>
      <c r="B31" s="29"/>
      <c r="C31" s="35" t="s">
        <v>28</v>
      </c>
      <c r="D31" s="22">
        <v>0</v>
      </c>
      <c r="E31" s="23">
        <v>0</v>
      </c>
    </row>
    <row r="32" spans="1:5" x14ac:dyDescent="0.2">
      <c r="A32" s="11"/>
      <c r="B32" s="29"/>
      <c r="C32" s="35" t="s">
        <v>29</v>
      </c>
      <c r="D32" s="22">
        <v>0</v>
      </c>
      <c r="E32" s="23">
        <v>0</v>
      </c>
    </row>
    <row r="33" spans="1:5" x14ac:dyDescent="0.2">
      <c r="A33" s="11"/>
      <c r="B33" s="29"/>
      <c r="C33" s="35" t="s">
        <v>30</v>
      </c>
      <c r="D33" s="22">
        <v>0</v>
      </c>
      <c r="E33" s="23">
        <v>0</v>
      </c>
    </row>
    <row r="34" spans="1:5" x14ac:dyDescent="0.2">
      <c r="A34" s="16" t="s">
        <v>31</v>
      </c>
      <c r="B34" s="29"/>
      <c r="C34" s="36"/>
      <c r="D34" s="34">
        <f>D5-D17</f>
        <v>13976765.43</v>
      </c>
      <c r="E34" s="5">
        <f>E5-E17</f>
        <v>20402199.380000003</v>
      </c>
    </row>
    <row r="35" spans="1:5" x14ac:dyDescent="0.2">
      <c r="A35" s="13"/>
      <c r="B35" s="29"/>
      <c r="C35" s="36"/>
      <c r="D35" s="34"/>
      <c r="E35" s="5"/>
    </row>
    <row r="36" spans="1:5" x14ac:dyDescent="0.2">
      <c r="A36" s="12" t="s">
        <v>32</v>
      </c>
      <c r="B36" s="29"/>
      <c r="C36" s="30"/>
      <c r="D36" s="37"/>
      <c r="E36" s="6"/>
    </row>
    <row r="37" spans="1:5" x14ac:dyDescent="0.2">
      <c r="A37" s="11"/>
      <c r="B37" s="32" t="s">
        <v>2</v>
      </c>
      <c r="C37" s="33"/>
      <c r="D37" s="34">
        <f>SUM(D38:D40)</f>
        <v>14549024.57</v>
      </c>
      <c r="E37" s="5">
        <f>SUM(E38:E40)</f>
        <v>-2062732.64</v>
      </c>
    </row>
    <row r="38" spans="1:5" x14ac:dyDescent="0.2">
      <c r="A38" s="11"/>
      <c r="B38" s="29"/>
      <c r="C38" s="35" t="s">
        <v>33</v>
      </c>
      <c r="D38" s="22">
        <v>0</v>
      </c>
      <c r="E38" s="23">
        <v>0</v>
      </c>
    </row>
    <row r="39" spans="1:5" x14ac:dyDescent="0.2">
      <c r="A39" s="11"/>
      <c r="B39" s="29"/>
      <c r="C39" s="35" t="s">
        <v>34</v>
      </c>
      <c r="D39" s="22">
        <v>0</v>
      </c>
      <c r="E39" s="23">
        <v>0</v>
      </c>
    </row>
    <row r="40" spans="1:5" x14ac:dyDescent="0.2">
      <c r="A40" s="11"/>
      <c r="B40" s="29"/>
      <c r="C40" s="35" t="s">
        <v>35</v>
      </c>
      <c r="D40" s="22">
        <v>14549024.57</v>
      </c>
      <c r="E40" s="23">
        <v>-2062732.64</v>
      </c>
    </row>
    <row r="41" spans="1:5" x14ac:dyDescent="0.2">
      <c r="A41" s="11"/>
      <c r="B41" s="32" t="s">
        <v>14</v>
      </c>
      <c r="C41" s="33"/>
      <c r="D41" s="34">
        <f>SUM(D42:D44)</f>
        <v>-5061631.3100000005</v>
      </c>
      <c r="E41" s="5">
        <f>SUM(E42:E44)</f>
        <v>20930180.449999999</v>
      </c>
    </row>
    <row r="42" spans="1:5" x14ac:dyDescent="0.2">
      <c r="A42" s="11"/>
      <c r="B42" s="29"/>
      <c r="C42" s="35" t="s">
        <v>33</v>
      </c>
      <c r="D42" s="22">
        <v>-5989627.9800000004</v>
      </c>
      <c r="E42" s="23">
        <v>13708417.25</v>
      </c>
    </row>
    <row r="43" spans="1:5" x14ac:dyDescent="0.2">
      <c r="A43" s="11"/>
      <c r="B43" s="29"/>
      <c r="C43" s="35" t="s">
        <v>34</v>
      </c>
      <c r="D43" s="22">
        <v>927996.67</v>
      </c>
      <c r="E43" s="23">
        <v>7221763.2000000002</v>
      </c>
    </row>
    <row r="44" spans="1:5" x14ac:dyDescent="0.2">
      <c r="A44" s="11"/>
      <c r="B44" s="29"/>
      <c r="C44" s="35" t="s">
        <v>36</v>
      </c>
      <c r="D44" s="22">
        <v>0</v>
      </c>
      <c r="E44" s="23">
        <v>0</v>
      </c>
    </row>
    <row r="45" spans="1:5" x14ac:dyDescent="0.2">
      <c r="A45" s="16" t="s">
        <v>37</v>
      </c>
      <c r="B45" s="29"/>
      <c r="C45" s="36"/>
      <c r="D45" s="34">
        <f>D37-D41</f>
        <v>19610655.880000003</v>
      </c>
      <c r="E45" s="5">
        <f>E37-E41</f>
        <v>-22992913.09</v>
      </c>
    </row>
    <row r="46" spans="1:5" x14ac:dyDescent="0.2">
      <c r="A46" s="13"/>
      <c r="B46" s="29"/>
      <c r="C46" s="36"/>
      <c r="D46" s="34"/>
      <c r="E46" s="5"/>
    </row>
    <row r="47" spans="1:5" x14ac:dyDescent="0.2">
      <c r="A47" s="12" t="s">
        <v>38</v>
      </c>
      <c r="B47" s="29"/>
      <c r="C47" s="30"/>
      <c r="D47" s="37"/>
      <c r="E47" s="6"/>
    </row>
    <row r="48" spans="1:5" x14ac:dyDescent="0.2">
      <c r="A48" s="11"/>
      <c r="B48" s="32" t="s">
        <v>2</v>
      </c>
      <c r="C48" s="33"/>
      <c r="D48" s="34">
        <f>SUM(D49:D52)</f>
        <v>1849628.76</v>
      </c>
      <c r="E48" s="5">
        <f>SUM(E49:E52)</f>
        <v>-872197.65</v>
      </c>
    </row>
    <row r="49" spans="1:5" x14ac:dyDescent="0.2">
      <c r="A49" s="11"/>
      <c r="B49" s="29"/>
      <c r="C49" s="35" t="s">
        <v>39</v>
      </c>
      <c r="D49" s="22">
        <f>SUM(D50:D51)</f>
        <v>0</v>
      </c>
      <c r="E49" s="23">
        <f>SUM(E50:E51)</f>
        <v>0</v>
      </c>
    </row>
    <row r="50" spans="1:5" x14ac:dyDescent="0.2">
      <c r="A50" s="11"/>
      <c r="B50" s="29"/>
      <c r="C50" s="38" t="s">
        <v>40</v>
      </c>
      <c r="D50" s="22">
        <v>0</v>
      </c>
      <c r="E50" s="23">
        <v>0</v>
      </c>
    </row>
    <row r="51" spans="1:5" x14ac:dyDescent="0.2">
      <c r="A51" s="11"/>
      <c r="B51" s="29"/>
      <c r="C51" s="38" t="s">
        <v>41</v>
      </c>
      <c r="D51" s="22">
        <v>0</v>
      </c>
      <c r="E51" s="23">
        <v>0</v>
      </c>
    </row>
    <row r="52" spans="1:5" x14ac:dyDescent="0.2">
      <c r="A52" s="11"/>
      <c r="B52" s="29"/>
      <c r="C52" s="35" t="s">
        <v>42</v>
      </c>
      <c r="D52" s="22">
        <v>1849628.76</v>
      </c>
      <c r="E52" s="23">
        <v>-872197.65</v>
      </c>
    </row>
    <row r="53" spans="1:5" x14ac:dyDescent="0.2">
      <c r="A53" s="11"/>
      <c r="B53" s="32" t="s">
        <v>14</v>
      </c>
      <c r="C53" s="33"/>
      <c r="D53" s="34">
        <f>SUM(D54:D57)</f>
        <v>6787413.8799999999</v>
      </c>
      <c r="E53" s="5">
        <f>SUM(E54:E57)</f>
        <v>1662082.44</v>
      </c>
    </row>
    <row r="54" spans="1:5" x14ac:dyDescent="0.2">
      <c r="A54" s="11"/>
      <c r="B54" s="29"/>
      <c r="C54" s="35" t="s">
        <v>43</v>
      </c>
      <c r="D54" s="22">
        <f>SUM(D55:D56)</f>
        <v>0</v>
      </c>
      <c r="E54" s="23">
        <f>SUM(E55:E56)</f>
        <v>0</v>
      </c>
    </row>
    <row r="55" spans="1:5" x14ac:dyDescent="0.2">
      <c r="A55" s="11"/>
      <c r="B55" s="29"/>
      <c r="C55" s="38" t="s">
        <v>40</v>
      </c>
      <c r="D55" s="22">
        <v>0</v>
      </c>
      <c r="E55" s="23">
        <v>0</v>
      </c>
    </row>
    <row r="56" spans="1:5" x14ac:dyDescent="0.2">
      <c r="A56" s="11"/>
      <c r="B56" s="29"/>
      <c r="C56" s="38" t="s">
        <v>41</v>
      </c>
      <c r="D56" s="22">
        <v>0</v>
      </c>
      <c r="E56" s="23">
        <v>0</v>
      </c>
    </row>
    <row r="57" spans="1:5" x14ac:dyDescent="0.2">
      <c r="A57" s="11"/>
      <c r="B57" s="29"/>
      <c r="C57" s="35" t="s">
        <v>44</v>
      </c>
      <c r="D57" s="22">
        <v>6787413.8799999999</v>
      </c>
      <c r="E57" s="23">
        <v>1662082.44</v>
      </c>
    </row>
    <row r="58" spans="1:5" x14ac:dyDescent="0.2">
      <c r="A58" s="16" t="s">
        <v>45</v>
      </c>
      <c r="B58" s="29"/>
      <c r="C58" s="36"/>
      <c r="D58" s="34">
        <f>D48-D53</f>
        <v>-4937785.12</v>
      </c>
      <c r="E58" s="5">
        <f>E48-E53</f>
        <v>-2534280.09</v>
      </c>
    </row>
    <row r="59" spans="1:5" x14ac:dyDescent="0.2">
      <c r="A59" s="13"/>
      <c r="B59" s="29"/>
      <c r="C59" s="36"/>
      <c r="D59" s="34"/>
      <c r="E59" s="5"/>
    </row>
    <row r="60" spans="1:5" x14ac:dyDescent="0.2">
      <c r="A60" s="16" t="s">
        <v>46</v>
      </c>
      <c r="B60" s="29"/>
      <c r="C60" s="36"/>
      <c r="D60" s="34">
        <f>D34+D45+D58</f>
        <v>28649636.190000001</v>
      </c>
      <c r="E60" s="5">
        <f>E34+E45+E58</f>
        <v>-5124993.799999997</v>
      </c>
    </row>
    <row r="61" spans="1:5" x14ac:dyDescent="0.2">
      <c r="A61" s="13"/>
      <c r="B61" s="29"/>
      <c r="C61" s="36"/>
      <c r="D61" s="34"/>
      <c r="E61" s="5"/>
    </row>
    <row r="62" spans="1:5" x14ac:dyDescent="0.2">
      <c r="A62" s="16" t="s">
        <v>47</v>
      </c>
      <c r="B62" s="29"/>
      <c r="C62" s="36"/>
      <c r="D62" s="34">
        <v>22720901.850000001</v>
      </c>
      <c r="E62" s="24">
        <v>27845895.649999999</v>
      </c>
    </row>
    <row r="63" spans="1:5" x14ac:dyDescent="0.2">
      <c r="A63" s="16" t="s">
        <v>48</v>
      </c>
      <c r="B63" s="29"/>
      <c r="C63" s="36"/>
      <c r="D63" s="34">
        <v>32787916.940000001</v>
      </c>
      <c r="E63" s="5">
        <v>22720901.850000001</v>
      </c>
    </row>
    <row r="64" spans="1:5" x14ac:dyDescent="0.2">
      <c r="A64" s="14"/>
      <c r="B64" s="9"/>
      <c r="C64" s="10"/>
      <c r="D64" s="10"/>
      <c r="E64" s="15"/>
    </row>
  </sheetData>
  <sheetProtection formatCells="0" formatColumns="0" formatRows="0" autoFilter="0"/>
  <mergeCells count="2">
    <mergeCell ref="A1:E1"/>
    <mergeCell ref="A2:C2"/>
  </mergeCells>
  <pageMargins left="0.70866141732283472" right="0.70866141732283472" top="0.55118110236220474" bottom="0.74803149606299213" header="0.31496062992125984" footer="0.31496062992125984"/>
  <pageSetup scale="7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19B9A7915CB234BAAFEDBFAD47204F2" ma:contentTypeVersion="4" ma:contentTypeDescription="Crear nuevo documento." ma:contentTypeScope="" ma:versionID="0e2d707da0c829c052aa86f5accfcc36">
  <xsd:schema xmlns:xsd="http://www.w3.org/2001/XMLSchema" xmlns:xs="http://www.w3.org/2001/XMLSchema" xmlns:p="http://schemas.microsoft.com/office/2006/metadata/properties" xmlns:ns2="45be96a9-161b-45e5-8955-82d7971c9a35" xmlns:ns3="212f5b6f-540c-444d-8783-9749c880513e" targetNamespace="http://schemas.microsoft.com/office/2006/metadata/properties" ma:root="true" ma:fieldsID="ea57ea2b6b6657344b15e0ce8ecc0063" ns2:_="" ns3:_="">
    <xsd:import namespace="45be96a9-161b-45e5-8955-82d7971c9a35"/>
    <xsd:import namespace="212f5b6f-540c-444d-8783-9749c880513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be96a9-161b-45e5-8955-82d7971c9a3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2f5b6f-540c-444d-8783-9749c88051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3930C33-80E2-4247-A9C2-5B2D784CFF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5be96a9-161b-45e5-8955-82d7971c9a35"/>
    <ds:schemaRef ds:uri="212f5b6f-540c-444d-8783-9749c88051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0FFF401-1906-4DF6-A8E1-496B651BA19A}">
  <ds:schemaRefs>
    <ds:schemaRef ds:uri="212f5b6f-540c-444d-8783-9749c880513e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45be96a9-161b-45e5-8955-82d7971c9a35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Company>HP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cp:revision/>
  <dcterms:created xsi:type="dcterms:W3CDTF">2012-12-11T20:31:36Z</dcterms:created>
  <dcterms:modified xsi:type="dcterms:W3CDTF">2018-07-24T15:31:01Z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0x010100119B9A7915CB234BAAFEDBFAD47204F2</vt:lpwstr>
  </property>
</Properties>
</file>